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ЗВІТИ 2020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H56" i="3" s="1"/>
  <c r="I21" i="3"/>
  <c r="I6" i="3"/>
  <c r="J21" i="3"/>
  <c r="J6" i="3"/>
  <c r="K21" i="3"/>
  <c r="K6" i="3"/>
  <c r="L21" i="3"/>
  <c r="L6" i="3"/>
  <c r="L56" i="3" s="1"/>
  <c r="C28" i="3"/>
  <c r="D28" i="3"/>
  <c r="D56" i="3" s="1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F56" i="3" s="1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J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<sst xmlns="http://schemas.openxmlformats.org/spreadsheetml/2006/main" count="154" uniqueCount="128">
  <si>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</si>
  <si>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</si>
  <si>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</si>
  <si>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</si>
  <si>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</si>
  <si>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</si>
  <si>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</si>
  <si>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</si>
  <si>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</si>
  <si>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</si>
  <si>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</si>
  <si>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</si>
  <si>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</si>
  <si>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</si>
  <si>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</si>
  <si>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</si>
  <si>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</si>
  <si>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</si>
  <si>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</si>
  <si>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</si>
  <si>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</si>
  <si>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</si>
  <si>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</si>
  <si>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</si>
  <si>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</si>
  <si>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</si>
  <si>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</si>
  <si>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</si>
  <si>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</si>
  <si>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</si>
  <si>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</si>
  <si>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</si>
  <si>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</si>
  <si>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</si>
  <si>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</si>
  <si>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</si>
  <si>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</si>
  <si>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</si>
  <si>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</si>
  <si>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</si>
  <si>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</si>
  <si>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</si>
  <si>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</si>
  <si>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</si>
  <si>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</si>
  <si>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</si>
  <si>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</si>
  <si>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</si>
  <si>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</si>
  <si>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</si>
  <si>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</si>
  <si>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</si>
  <si>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</si>
  <si>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</si>
  <si>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</si>
  <si>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</si>
  <si>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</si>
  <si>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</si>
  <si>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</si>
  <si>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</si>
  <si>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</si>
  <si>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</si>
  <si>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</si>
  <si>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</si>
  <si>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</si>
  <si>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</si>
  <si>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</si>
  <si>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</si>
  <si>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</si>
  <si>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</si>
  <si>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</si>
  <si>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</si>
  <si>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</si>
  <si>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</si>
  <si>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</si>
  <si>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</si>
  <si>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</si>
  <si>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</si>
  <si>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</si>
  <si>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</si>
  <si>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</si>
  <si>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</si>
  <si>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</si>
  <si>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</si>
  <si>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</si>
  <si>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</si>
  <si>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</si>
  <si>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</si>
  <si>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</si>
  <si>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</si>
  <si>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</si>
  <si>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</si>
  <si>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</si>
  <si>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</si>
  <si>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</si>
  <si>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</si>
  <si>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</si>
  <si>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</si>
  <si>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</si>
  <si>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</si>
  <si>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</si>
  <si>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</si>
  <si>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</si>
  <si>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</si>
  <si>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</si>
  <si>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</si>
  <si>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</si>
  <si>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</si>
  <si>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</si>
  <si>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</si>
  <si>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</si>
  <si>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</si>
  <si>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</si>
  <si>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</si>
  <si>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</si>
  <si>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</si>
  <si>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</si>
  <si>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</si>
  <si>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</si>
  <si>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</si>
  <si>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</si>
  <si>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</si>
  <si>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/>
  </si>
  <si>
    <t>Л.М. Битківський</t>
  </si>
  <si>
    <t xml:space="preserve"> (03471)2-41-62</t>
  </si>
  <si>
    <t>inbox@bg.if.court.gov.ua</t>
  </si>
  <si>
    <t>4 січня 2021 року</t>
  </si>
  <si>
    <t>Г.Р.Савчук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</si>
</sst>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118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>
        <v>68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70866141732283472" right="0.31496062992125984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2.85546875" style="52" customWidth="1"/>
    <col min="6" max="6" width="14.42578125" style="52" customWidth="1"/>
    <col min="7" max="7" width="10.28515625" style="45" customWidth="1"/>
    <col min="8" max="8" width="12.28515625" style="45" customWidth="1"/>
    <col min="9" max="9" width="10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675</v>
      </c>
      <c r="D6" s="96">
        <f t="shared" si="0"/>
        <v>697579.23</v>
      </c>
      <c r="E6" s="96">
        <f t="shared" si="0"/>
        <v>531</v>
      </c>
      <c r="F6" s="96">
        <f t="shared" si="0"/>
        <v>550173.04999999993</v>
      </c>
      <c r="G6" s="96">
        <f t="shared" si="0"/>
        <v>35</v>
      </c>
      <c r="H6" s="96">
        <f t="shared" si="0"/>
        <v>59538.9</v>
      </c>
      <c r="I6" s="96">
        <f t="shared" si="0"/>
        <v>0</v>
      </c>
      <c r="J6" s="96">
        <f t="shared" si="0"/>
        <v>0</v>
      </c>
      <c r="K6" s="96">
        <f t="shared" si="0"/>
        <v>109</v>
      </c>
      <c r="L6" s="96">
        <f t="shared" si="0"/>
        <v>93606.930000000109</v>
      </c>
    </row>
    <row r="7" spans="1:12" ht="16.5" customHeight="1" x14ac:dyDescent="0.2">
      <c r="A7" s="87">
        <v>2</v>
      </c>
      <c r="B7" s="90" t="s">
        <v>74</v>
      </c>
      <c r="C7" s="97">
        <v>142</v>
      </c>
      <c r="D7" s="97">
        <v>322897.73</v>
      </c>
      <c r="E7" s="97">
        <v>122</v>
      </c>
      <c r="F7" s="97">
        <v>255549.25</v>
      </c>
      <c r="G7" s="97">
        <v>5</v>
      </c>
      <c r="H7" s="97">
        <v>8408</v>
      </c>
      <c r="I7" s="97"/>
      <c r="J7" s="97"/>
      <c r="K7" s="97">
        <v>15</v>
      </c>
      <c r="L7" s="97">
        <v>32018.33</v>
      </c>
    </row>
    <row r="8" spans="1:12" ht="16.5" customHeight="1" x14ac:dyDescent="0.2">
      <c r="A8" s="87">
        <v>3</v>
      </c>
      <c r="B8" s="91" t="s">
        <v>75</v>
      </c>
      <c r="C8" s="97">
        <v>92</v>
      </c>
      <c r="D8" s="97">
        <v>213262.24</v>
      </c>
      <c r="E8" s="97">
        <v>86</v>
      </c>
      <c r="F8" s="97">
        <v>182928.02</v>
      </c>
      <c r="G8" s="97">
        <v>5</v>
      </c>
      <c r="H8" s="97">
        <v>8408</v>
      </c>
      <c r="I8" s="97"/>
      <c r="J8" s="97"/>
      <c r="K8" s="97">
        <v>1</v>
      </c>
      <c r="L8" s="97">
        <v>2102</v>
      </c>
    </row>
    <row r="9" spans="1:12" ht="16.5" customHeight="1" x14ac:dyDescent="0.2">
      <c r="A9" s="87">
        <v>4</v>
      </c>
      <c r="B9" s="91" t="s">
        <v>76</v>
      </c>
      <c r="C9" s="97">
        <v>50</v>
      </c>
      <c r="D9" s="97">
        <v>109635.49</v>
      </c>
      <c r="E9" s="97">
        <v>36</v>
      </c>
      <c r="F9" s="97">
        <v>72621.23</v>
      </c>
      <c r="G9" s="97"/>
      <c r="H9" s="97"/>
      <c r="I9" s="97"/>
      <c r="J9" s="97"/>
      <c r="K9" s="97">
        <v>14</v>
      </c>
      <c r="L9" s="97">
        <v>29916.33</v>
      </c>
    </row>
    <row r="10" spans="1:12" ht="19.5" customHeight="1" x14ac:dyDescent="0.2">
      <c r="A10" s="87">
        <v>5</v>
      </c>
      <c r="B10" s="90" t="s">
        <v>77</v>
      </c>
      <c r="C10" s="97">
        <v>204</v>
      </c>
      <c r="D10" s="97">
        <v>186657.6</v>
      </c>
      <c r="E10" s="97">
        <v>117</v>
      </c>
      <c r="F10" s="97">
        <v>119904.8</v>
      </c>
      <c r="G10" s="97">
        <v>24</v>
      </c>
      <c r="H10" s="97">
        <v>48608.5</v>
      </c>
      <c r="I10" s="97"/>
      <c r="J10" s="97"/>
      <c r="K10" s="97">
        <v>63</v>
      </c>
      <c r="L10" s="97">
        <v>52970.400000000103</v>
      </c>
    </row>
    <row r="11" spans="1:12" ht="19.5" customHeight="1" x14ac:dyDescent="0.2">
      <c r="A11" s="87">
        <v>6</v>
      </c>
      <c r="B11" s="91" t="s">
        <v>78</v>
      </c>
      <c r="C11" s="97">
        <v>12</v>
      </c>
      <c r="D11" s="97">
        <v>25224</v>
      </c>
      <c r="E11" s="97">
        <v>11</v>
      </c>
      <c r="F11" s="97">
        <v>29247</v>
      </c>
      <c r="G11" s="97">
        <v>1</v>
      </c>
      <c r="H11" s="97">
        <v>4204</v>
      </c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192</v>
      </c>
      <c r="D12" s="97">
        <v>161433.60000000001</v>
      </c>
      <c r="E12" s="97">
        <v>106</v>
      </c>
      <c r="F12" s="97">
        <v>90657.800000000105</v>
      </c>
      <c r="G12" s="97">
        <v>23</v>
      </c>
      <c r="H12" s="97">
        <v>44404.5</v>
      </c>
      <c r="I12" s="97"/>
      <c r="J12" s="97"/>
      <c r="K12" s="97">
        <v>63</v>
      </c>
      <c r="L12" s="97">
        <v>52970.400000000103</v>
      </c>
    </row>
    <row r="13" spans="1:12" ht="15" customHeight="1" x14ac:dyDescent="0.2">
      <c r="A13" s="87">
        <v>8</v>
      </c>
      <c r="B13" s="90" t="s">
        <v>18</v>
      </c>
      <c r="C13" s="97">
        <v>169</v>
      </c>
      <c r="D13" s="97">
        <v>142095.20000000001</v>
      </c>
      <c r="E13" s="97">
        <v>166</v>
      </c>
      <c r="F13" s="97">
        <v>137828.9</v>
      </c>
      <c r="G13" s="97">
        <v>1</v>
      </c>
      <c r="H13" s="97">
        <v>420.4</v>
      </c>
      <c r="I13" s="97"/>
      <c r="J13" s="97"/>
      <c r="K13" s="97">
        <v>2</v>
      </c>
      <c r="L13" s="97">
        <v>1681.6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56</v>
      </c>
      <c r="D15" s="97">
        <v>24173</v>
      </c>
      <c r="E15" s="97">
        <v>47</v>
      </c>
      <c r="F15" s="97">
        <v>20389.400000000001</v>
      </c>
      <c r="G15" s="97">
        <v>5</v>
      </c>
      <c r="H15" s="97">
        <v>2102</v>
      </c>
      <c r="I15" s="97"/>
      <c r="J15" s="97"/>
      <c r="K15" s="97">
        <v>4</v>
      </c>
      <c r="L15" s="97">
        <v>1681.6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55</v>
      </c>
      <c r="D17" s="97">
        <v>23122</v>
      </c>
      <c r="E17" s="97">
        <v>46</v>
      </c>
      <c r="F17" s="97">
        <v>19338.400000000001</v>
      </c>
      <c r="G17" s="97">
        <v>5</v>
      </c>
      <c r="H17" s="97">
        <v>2102</v>
      </c>
      <c r="I17" s="97"/>
      <c r="J17" s="97"/>
      <c r="K17" s="97">
        <v>4</v>
      </c>
      <c r="L17" s="97">
        <v>1681.6</v>
      </c>
    </row>
    <row r="18" spans="1:12" ht="21" customHeight="1" x14ac:dyDescent="0.2">
      <c r="A18" s="87">
        <v>13</v>
      </c>
      <c r="B18" s="99" t="s">
        <v>104</v>
      </c>
      <c r="C18" s="97">
        <v>103</v>
      </c>
      <c r="D18" s="97">
        <v>21650.6</v>
      </c>
      <c r="E18" s="97">
        <v>78</v>
      </c>
      <c r="F18" s="97">
        <v>16395.599999999999</v>
      </c>
      <c r="G18" s="97"/>
      <c r="H18" s="97"/>
      <c r="I18" s="97"/>
      <c r="J18" s="97"/>
      <c r="K18" s="97">
        <v>25</v>
      </c>
      <c r="L18" s="97">
        <v>5255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5885.6</v>
      </c>
      <c r="E39" s="96">
        <f t="shared" si="3"/>
        <v>5</v>
      </c>
      <c r="F39" s="96">
        <f t="shared" si="3"/>
        <v>2952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1681.6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5885.6</v>
      </c>
      <c r="E40" s="97">
        <f t="shared" si="4"/>
        <v>5</v>
      </c>
      <c r="F40" s="97">
        <f t="shared" si="4"/>
        <v>2952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1681.6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7</v>
      </c>
      <c r="D44" s="97">
        <v>5885.6</v>
      </c>
      <c r="E44" s="97">
        <v>5</v>
      </c>
      <c r="F44" s="97">
        <v>2952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7</v>
      </c>
      <c r="D46" s="97">
        <v>5885.6</v>
      </c>
      <c r="E46" s="97">
        <v>5</v>
      </c>
      <c r="F46" s="97">
        <v>2952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353</v>
      </c>
      <c r="D55" s="96">
        <v>148401.19999999899</v>
      </c>
      <c r="E55" s="96">
        <v>172</v>
      </c>
      <c r="F55" s="96">
        <v>72308.400000000096</v>
      </c>
      <c r="G55" s="96"/>
      <c r="H55" s="96"/>
      <c r="I55" s="96">
        <v>353</v>
      </c>
      <c r="J55" s="96">
        <v>148400.59999999899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1035</v>
      </c>
      <c r="D56" s="96">
        <f t="shared" si="6"/>
        <v>851866.02999999898</v>
      </c>
      <c r="E56" s="96">
        <f t="shared" si="6"/>
        <v>708</v>
      </c>
      <c r="F56" s="96">
        <f t="shared" si="6"/>
        <v>625433.45000000007</v>
      </c>
      <c r="G56" s="96">
        <f t="shared" si="6"/>
        <v>35</v>
      </c>
      <c r="H56" s="96">
        <f t="shared" si="6"/>
        <v>59538.9</v>
      </c>
      <c r="I56" s="96">
        <f t="shared" si="6"/>
        <v>353</v>
      </c>
      <c r="J56" s="96">
        <f t="shared" si="6"/>
        <v>148400.59999999899</v>
      </c>
      <c r="K56" s="96">
        <f t="shared" si="6"/>
        <v>111</v>
      </c>
      <c r="L56" s="96">
        <f t="shared" si="6"/>
        <v>95288.530000000115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78740157480314965" bottom="0.23622047244094491" header="0.15748031496062992" footer="0.31496062992125984"/>
  <pageSetup paperSize="9" scale="65" firstPageNumber="2" fitToWidth="2" fitToHeight="2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29" sqref="E29:F29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5.8554687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SUM(E5:E25)</f>
        <v>111</v>
      </c>
      <c r="F4" s="93">
        <f>SUM(F5:F25)</f>
        <v>95288.53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>
        <v>5</v>
      </c>
      <c r="F5" s="95">
        <v>4204</v>
      </c>
    </row>
    <row r="6" spans="1:6" ht="28.5" customHeight="1" x14ac:dyDescent="0.2">
      <c r="A6" s="67">
        <v>3</v>
      </c>
      <c r="B6" s="142" t="s">
        <v>62</v>
      </c>
      <c r="C6" s="143"/>
      <c r="D6" s="144"/>
      <c r="E6" s="94">
        <v>3</v>
      </c>
      <c r="F6" s="95">
        <v>10998.33</v>
      </c>
    </row>
    <row r="7" spans="1:6" ht="40.5" customHeight="1" x14ac:dyDescent="0.2">
      <c r="A7" s="67">
        <v>4</v>
      </c>
      <c r="B7" s="142" t="s">
        <v>98</v>
      </c>
      <c r="C7" s="143"/>
      <c r="D7" s="144"/>
      <c r="E7" s="94">
        <v>92</v>
      </c>
      <c r="F7" s="95">
        <v>62849.8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 x14ac:dyDescent="0.2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 x14ac:dyDescent="0.2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 x14ac:dyDescent="0.2">
      <c r="A13" s="67">
        <v>10</v>
      </c>
      <c r="B13" s="142" t="s">
        <v>99</v>
      </c>
      <c r="C13" s="143"/>
      <c r="D13" s="144"/>
      <c r="E13" s="94">
        <v>6</v>
      </c>
      <c r="F13" s="95">
        <v>13032.4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 x14ac:dyDescent="0.2">
      <c r="A17" s="67">
        <v>14</v>
      </c>
      <c r="B17" s="142" t="s">
        <v>111</v>
      </c>
      <c r="C17" s="143"/>
      <c r="D17" s="144"/>
      <c r="E17" s="94">
        <v>5</v>
      </c>
      <c r="F17" s="95">
        <v>4204</v>
      </c>
    </row>
    <row r="18" spans="1:11" ht="27" customHeight="1" x14ac:dyDescent="0.2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 x14ac:dyDescent="0.2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 x14ac:dyDescent="0.2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 x14ac:dyDescent="0.2">
      <c r="A25" s="67">
        <v>22</v>
      </c>
      <c r="B25" s="145" t="s">
        <v>110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8" t="s">
        <v>127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46" t="s">
        <v>124</v>
      </c>
      <c r="D32" s="146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41" t="s">
        <v>124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ageMargins left="0.70866141732283472" right="0.11811023622047245" top="0.55118110236220474" bottom="0.74803149606299213" header="0.31496062992125984" footer="0.31496062992125984"/>
  <pageSetup paperSize="9" scale="70" firstPageNumber="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2021-03-01T14:01:06Z</cp:lastPrinted>
  <dcterms:created xsi:type="dcterms:W3CDTF">2015-09-09T10:27:37Z</dcterms:created>
  <dcterms:modified xsi:type="dcterms:W3CDTF">2021-03-02T13:19:01Z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3E5A48AB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