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<sst xmlns="http://schemas.openxmlformats.org/spreadsheetml/2006/main" count="123" uniqueCount="102">
  <si>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</si>
  <si>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</si>
  <si>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за 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</si>
  <si>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</si>
  <si>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</si>
  <si>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</si>
  <si>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</si>
  <si>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</si>
  <si>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</si>
  <si>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</si>
  <si>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</si>
  <si>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</si>
  <si>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</si>
  <si>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</si>
  <si>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</si>
  <si>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</si>
  <si>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</si>
  <si>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</si>
  <si>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Богородчанський районний суд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</si>
  <si>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</si>
  <si>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</si>
  <si>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</si>
  <si>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</si>
  <si>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</si>
  <si>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смт.Богородчани вул.Шевченка, 68 Івано-Франківська обл.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</si>
  <si>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</si>
  <si>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</si>
  <si>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</si>
  <si>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</si>
  <si>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</si>
  <si>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</si>
  <si>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</si>
  <si>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</si>
  <si>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</si>
  <si>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</si>
  <si>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</si>
  <si>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</si>
  <si>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</si>
  <si>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</si>
  <si>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</si>
  <si>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</si>
  <si>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</si>
  <si>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</si>
  <si>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</si>
  <si>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</si>
  <si>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</si>
  <si>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</si>
  <si>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</si>
  <si>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</si>
  <si>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</si>
  <si>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</si>
  <si>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</si>
  <si>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</si>
  <si>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</si>
  <si>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</si>
  <si>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</si>
  <si>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</si>
  <si>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</si>
  <si>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</si>
  <si>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</si>
  <si>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</si>
  <si>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</si>
  <si>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</si>
  <si>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</si>
  <si>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</si>
  <si>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</si>
  <si>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</si>
  <si>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</si>
  <si>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</si>
  <si>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</si>
  <si>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</si>
  <si>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</si>
  <si>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</si>
  <si>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</si>
  <si>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</si>
  <si>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</si>
  <si>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</si>
  <si>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</si>
  <si>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</si>
  <si>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</si>
  <si>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</si>
  <si>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</si>
  <si>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</si>
  <si>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</si>
  <si>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</si>
  <si>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</si>
  <si>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</si>
  <si>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</si>
  <si>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</si>
  <si>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</si>
  <si>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</si>
  <si>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</si>
  <si>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</si>
  <si>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</si>
  <si>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</si>
  <si>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02 січня 2014 р.</t>
  </si>
  <si>
    <t xml:space="preserve">                                                П.Ф.Гутич</t>
  </si>
  <si>
    <t xml:space="preserve">  (П.І.Б.)</t>
  </si>
  <si>
    <t>______________________</t>
  </si>
  <si>
    <t xml:space="preserve">               (підпис)        </t>
  </si>
  <si>
    <t>2-41-62</t>
  </si>
  <si>
    <t xml:space="preserve">                                               Білічак Н.Я.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</si>
</sst>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8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25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26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20</v>
      </c>
      <c r="F12" s="41"/>
      <c r="G12" s="41"/>
      <c r="H12" s="54" t="s">
        <v>27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22</v>
      </c>
      <c r="F14" s="41"/>
      <c r="G14" s="41"/>
      <c r="H14" s="39" t="s">
        <v>28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22</v>
      </c>
      <c r="F15" s="41"/>
      <c r="G15" s="41"/>
      <c r="H15" s="55" t="s">
        <v>29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23</v>
      </c>
      <c r="F16" s="41"/>
      <c r="G16" s="41"/>
      <c r="H16" s="39" t="s">
        <v>30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 t="s">
        <v>24</v>
      </c>
      <c r="F29" s="29"/>
      <c r="G29" s="29"/>
      <c r="H29" s="29"/>
      <c r="I29" s="29"/>
      <c r="J29" s="65"/>
      <c r="K29" s="51"/>
    </row>
    <row r="30" spans="1:11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&amp;LF16FA5D0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31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32</v>
      </c>
      <c r="B2" s="78" t="s">
        <v>33</v>
      </c>
      <c r="C2" s="89"/>
      <c r="D2" s="95"/>
      <c r="E2" s="101" t="s">
        <v>61</v>
      </c>
      <c r="F2" s="105" t="s">
        <v>62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63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36.75" customHeight="1">
      <c r="A5" s="74"/>
      <c r="B5" s="81" t="s">
        <v>34</v>
      </c>
      <c r="C5" s="92"/>
      <c r="D5" s="98"/>
      <c r="E5" s="114">
        <f aca="true" t="shared" si="0" ref="E5:E29">SUM(F5:H5)</f>
        <v>1</v>
      </c>
      <c r="F5" s="114">
        <f>SUM(F15,F24,F26,F25,F28)</f>
        <v>1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35</v>
      </c>
      <c r="C6" s="92"/>
      <c r="D6" s="98"/>
      <c r="E6" s="114">
        <f t="shared" si="0"/>
        <v>0</v>
      </c>
      <c r="F6" s="108">
        <v>0</v>
      </c>
      <c r="G6" s="108"/>
      <c r="H6" s="108"/>
      <c r="I6" s="112"/>
    </row>
    <row r="7" spans="1:9" ht="21" customHeight="1">
      <c r="A7" s="74">
        <v>3</v>
      </c>
      <c r="B7" s="82" t="s">
        <v>36</v>
      </c>
      <c r="C7" s="85" t="s">
        <v>51</v>
      </c>
      <c r="D7" s="99"/>
      <c r="E7" s="114">
        <f t="shared" si="0"/>
        <v>0</v>
      </c>
      <c r="F7" s="108">
        <v>0</v>
      </c>
      <c r="G7" s="108"/>
      <c r="H7" s="108"/>
      <c r="I7" s="112"/>
    </row>
    <row r="8" spans="1:9" ht="21" customHeight="1">
      <c r="A8" s="74">
        <v>4</v>
      </c>
      <c r="B8" s="83"/>
      <c r="C8" s="85" t="s">
        <v>52</v>
      </c>
      <c r="D8" s="99"/>
      <c r="E8" s="114">
        <f t="shared" si="0"/>
        <v>0</v>
      </c>
      <c r="F8" s="108">
        <v>0</v>
      </c>
      <c r="G8" s="108"/>
      <c r="H8" s="108"/>
      <c r="I8" s="112"/>
    </row>
    <row r="9" spans="1:9" ht="21" customHeight="1">
      <c r="A9" s="74">
        <v>5</v>
      </c>
      <c r="B9" s="83"/>
      <c r="C9" s="85" t="s">
        <v>53</v>
      </c>
      <c r="D9" s="99"/>
      <c r="E9" s="114">
        <f t="shared" si="0"/>
        <v>0</v>
      </c>
      <c r="F9" s="108">
        <v>0</v>
      </c>
      <c r="G9" s="108"/>
      <c r="H9" s="108"/>
      <c r="I9" s="112"/>
    </row>
    <row r="10" spans="1:9" ht="21" customHeight="1">
      <c r="A10" s="74">
        <v>6</v>
      </c>
      <c r="B10" s="84"/>
      <c r="C10" s="85" t="s">
        <v>54</v>
      </c>
      <c r="D10" s="99"/>
      <c r="E10" s="114">
        <f t="shared" si="0"/>
        <v>0</v>
      </c>
      <c r="F10" s="108">
        <v>0</v>
      </c>
      <c r="G10" s="108"/>
      <c r="H10" s="108"/>
      <c r="I10" s="112"/>
    </row>
    <row r="11" spans="1:9" ht="21" customHeight="1">
      <c r="A11" s="74">
        <v>7</v>
      </c>
      <c r="B11" s="85" t="s">
        <v>37</v>
      </c>
      <c r="C11" s="93"/>
      <c r="D11" s="99"/>
      <c r="E11" s="114">
        <f t="shared" si="0"/>
        <v>0</v>
      </c>
      <c r="F11" s="108">
        <v>0</v>
      </c>
      <c r="G11" s="108"/>
      <c r="H11" s="108"/>
      <c r="I11" s="112"/>
    </row>
    <row r="12" spans="1:9" ht="21" customHeight="1">
      <c r="A12" s="74">
        <v>8</v>
      </c>
      <c r="B12" s="85" t="s">
        <v>38</v>
      </c>
      <c r="C12" s="93"/>
      <c r="D12" s="99"/>
      <c r="E12" s="114">
        <f t="shared" si="0"/>
        <v>0</v>
      </c>
      <c r="F12" s="108">
        <v>0</v>
      </c>
      <c r="G12" s="108"/>
      <c r="H12" s="108"/>
      <c r="I12" s="112"/>
    </row>
    <row r="13" spans="1:9" ht="21" customHeight="1">
      <c r="A13" s="74">
        <v>9</v>
      </c>
      <c r="B13" s="85" t="s">
        <v>39</v>
      </c>
      <c r="C13" s="93"/>
      <c r="D13" s="99"/>
      <c r="E13" s="114">
        <f t="shared" si="0"/>
        <v>0</v>
      </c>
      <c r="F13" s="108">
        <v>0</v>
      </c>
      <c r="G13" s="108"/>
      <c r="H13" s="108"/>
      <c r="I13" s="112"/>
    </row>
    <row r="14" spans="1:9" ht="21" customHeight="1">
      <c r="A14" s="74">
        <v>10</v>
      </c>
      <c r="B14" s="85" t="s">
        <v>40</v>
      </c>
      <c r="C14" s="93"/>
      <c r="D14" s="99"/>
      <c r="E14" s="114">
        <f t="shared" si="0"/>
        <v>0</v>
      </c>
      <c r="F14" s="108">
        <v>0</v>
      </c>
      <c r="G14" s="108"/>
      <c r="H14" s="108"/>
      <c r="I14" s="112"/>
    </row>
    <row r="15" spans="1:9" ht="33" customHeight="1">
      <c r="A15" s="74">
        <v>11</v>
      </c>
      <c r="B15" s="81" t="s">
        <v>41</v>
      </c>
      <c r="C15" s="92"/>
      <c r="D15" s="98"/>
      <c r="E15" s="114">
        <f t="shared" si="0"/>
        <v>1</v>
      </c>
      <c r="F15" s="108">
        <v>1</v>
      </c>
      <c r="G15" s="108"/>
      <c r="H15" s="108"/>
      <c r="I15" s="112"/>
    </row>
    <row r="16" spans="1:9" ht="21" customHeight="1">
      <c r="A16" s="75">
        <v>12</v>
      </c>
      <c r="B16" s="82" t="s">
        <v>42</v>
      </c>
      <c r="C16" s="85" t="s">
        <v>55</v>
      </c>
      <c r="D16" s="99"/>
      <c r="E16" s="114">
        <f t="shared" si="0"/>
        <v>1</v>
      </c>
      <c r="F16" s="108">
        <v>1</v>
      </c>
      <c r="G16" s="108"/>
      <c r="H16" s="108"/>
      <c r="I16" s="112"/>
    </row>
    <row r="17" spans="1:9" ht="20.25" customHeight="1">
      <c r="A17" s="75">
        <v>13</v>
      </c>
      <c r="B17" s="83"/>
      <c r="C17" s="85" t="s">
        <v>56</v>
      </c>
      <c r="D17" s="99"/>
      <c r="E17" s="114">
        <f t="shared" si="0"/>
        <v>0</v>
      </c>
      <c r="F17" s="108">
        <v>0</v>
      </c>
      <c r="G17" s="108"/>
      <c r="H17" s="108"/>
      <c r="I17" s="112"/>
    </row>
    <row r="18" spans="1:9" ht="21.75" customHeight="1">
      <c r="A18" s="75">
        <v>14</v>
      </c>
      <c r="B18" s="83"/>
      <c r="C18" s="85" t="s">
        <v>57</v>
      </c>
      <c r="D18" s="99"/>
      <c r="E18" s="114">
        <f t="shared" si="0"/>
        <v>0</v>
      </c>
      <c r="F18" s="108">
        <v>0</v>
      </c>
      <c r="G18" s="108"/>
      <c r="H18" s="108"/>
      <c r="I18" s="112"/>
    </row>
    <row r="19" spans="1:9" ht="18.75" customHeight="1">
      <c r="A19" s="75">
        <v>15</v>
      </c>
      <c r="B19" s="83"/>
      <c r="C19" s="85" t="s">
        <v>58</v>
      </c>
      <c r="D19" s="99"/>
      <c r="E19" s="114">
        <f t="shared" si="0"/>
        <v>0</v>
      </c>
      <c r="F19" s="108">
        <v>0</v>
      </c>
      <c r="G19" s="108"/>
      <c r="H19" s="108"/>
      <c r="I19" s="112"/>
    </row>
    <row r="20" spans="1:9" ht="29.25" customHeight="1">
      <c r="A20" s="75">
        <v>16</v>
      </c>
      <c r="B20" s="83"/>
      <c r="C20" s="85" t="s">
        <v>59</v>
      </c>
      <c r="D20" s="99"/>
      <c r="E20" s="114">
        <f t="shared" si="0"/>
        <v>0</v>
      </c>
      <c r="F20" s="108">
        <v>0</v>
      </c>
      <c r="G20" s="108"/>
      <c r="H20" s="108"/>
      <c r="I20" s="112"/>
    </row>
    <row r="21" spans="1:9" ht="20.25" customHeight="1">
      <c r="A21" s="75">
        <v>17</v>
      </c>
      <c r="B21" s="84"/>
      <c r="C21" s="85" t="s">
        <v>60</v>
      </c>
      <c r="D21" s="99"/>
      <c r="E21" s="114">
        <f t="shared" si="0"/>
        <v>0</v>
      </c>
      <c r="F21" s="108">
        <v>0</v>
      </c>
      <c r="G21" s="108"/>
      <c r="H21" s="108"/>
      <c r="I21" s="112"/>
    </row>
    <row r="22" spans="1:9" ht="31.5" customHeight="1">
      <c r="A22" s="75">
        <v>18</v>
      </c>
      <c r="B22" s="81" t="s">
        <v>43</v>
      </c>
      <c r="C22" s="92"/>
      <c r="D22" s="98"/>
      <c r="E22" s="114">
        <f t="shared" si="0"/>
        <v>0</v>
      </c>
      <c r="F22" s="108">
        <v>0</v>
      </c>
      <c r="G22" s="108"/>
      <c r="H22" s="108"/>
      <c r="I22" s="112"/>
    </row>
    <row r="23" spans="1:9" ht="36" customHeight="1">
      <c r="A23" s="75">
        <v>19</v>
      </c>
      <c r="B23" s="81" t="s">
        <v>44</v>
      </c>
      <c r="C23" s="92"/>
      <c r="D23" s="98"/>
      <c r="E23" s="114">
        <f t="shared" si="0"/>
        <v>0</v>
      </c>
      <c r="F23" s="108">
        <v>0</v>
      </c>
      <c r="G23" s="108"/>
      <c r="H23" s="108"/>
      <c r="I23" s="112"/>
    </row>
    <row r="24" spans="1:9" ht="22.5" customHeight="1">
      <c r="A24" s="75">
        <v>20</v>
      </c>
      <c r="B24" s="85" t="s">
        <v>45</v>
      </c>
      <c r="C24" s="93"/>
      <c r="D24" s="99"/>
      <c r="E24" s="114">
        <f t="shared" si="0"/>
        <v>0</v>
      </c>
      <c r="F24" s="108">
        <v>0</v>
      </c>
      <c r="G24" s="108"/>
      <c r="H24" s="108"/>
      <c r="I24" s="112"/>
    </row>
    <row r="25" spans="1:9" ht="20.25" customHeight="1">
      <c r="A25" s="74">
        <v>21</v>
      </c>
      <c r="B25" s="81" t="s">
        <v>46</v>
      </c>
      <c r="C25" s="92"/>
      <c r="D25" s="98"/>
      <c r="E25" s="114">
        <f t="shared" si="0"/>
        <v>0</v>
      </c>
      <c r="F25" s="108">
        <v>0</v>
      </c>
      <c r="G25" s="108"/>
      <c r="H25" s="108"/>
      <c r="I25" s="112"/>
    </row>
    <row r="26" spans="1:9" ht="49.5" customHeight="1">
      <c r="A26" s="74">
        <v>22</v>
      </c>
      <c r="B26" s="86" t="s">
        <v>47</v>
      </c>
      <c r="C26" s="94"/>
      <c r="D26" s="100"/>
      <c r="E26" s="114">
        <f t="shared" si="0"/>
        <v>0</v>
      </c>
      <c r="F26" s="108">
        <v>0</v>
      </c>
      <c r="G26" s="108"/>
      <c r="H26" s="108"/>
      <c r="I26" s="112"/>
    </row>
    <row r="27" spans="1:9" ht="22.5" customHeight="1">
      <c r="A27" s="74">
        <v>23</v>
      </c>
      <c r="B27" s="81" t="s">
        <v>48</v>
      </c>
      <c r="C27" s="92"/>
      <c r="D27" s="98"/>
      <c r="E27" s="114">
        <f t="shared" si="0"/>
        <v>0</v>
      </c>
      <c r="F27" s="108">
        <v>0</v>
      </c>
      <c r="G27" s="108"/>
      <c r="H27" s="108"/>
      <c r="I27" s="112"/>
    </row>
    <row r="28" spans="1:9" ht="18" customHeight="1">
      <c r="A28" s="74">
        <v>24</v>
      </c>
      <c r="B28" s="81" t="s">
        <v>49</v>
      </c>
      <c r="C28" s="92"/>
      <c r="D28" s="98"/>
      <c r="E28" s="114">
        <f t="shared" si="0"/>
        <v>0</v>
      </c>
      <c r="F28" s="108">
        <v>0</v>
      </c>
      <c r="G28" s="108"/>
      <c r="H28" s="108"/>
      <c r="I28" s="112"/>
    </row>
    <row r="29" spans="1:9" ht="25.5" customHeight="1">
      <c r="A29" s="76">
        <v>25</v>
      </c>
      <c r="B29" s="85" t="s">
        <v>50</v>
      </c>
      <c r="C29" s="93"/>
      <c r="D29" s="99"/>
      <c r="E29" s="114">
        <f t="shared" si="0"/>
        <v>0</v>
      </c>
      <c r="F29" s="108">
        <v>0</v>
      </c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3937007874015748" right="0" top="0.5905511811023623" bottom="0.1968503937007874" header="0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6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64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32</v>
      </c>
      <c r="B2" s="121" t="s">
        <v>33</v>
      </c>
      <c r="C2" s="121"/>
      <c r="D2" s="121"/>
      <c r="E2" s="133" t="s">
        <v>61</v>
      </c>
      <c r="F2" s="133" t="s">
        <v>62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63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39" customHeight="1">
      <c r="A5" s="117">
        <v>1</v>
      </c>
      <c r="B5" s="122" t="s">
        <v>65</v>
      </c>
      <c r="C5" s="122"/>
      <c r="D5" s="122"/>
      <c r="E5" s="114">
        <f aca="true" t="shared" si="0" ref="E5:E24">SUM(F5:H5)</f>
        <v>14</v>
      </c>
      <c r="F5" s="108">
        <f>SUM(F7,F21,F22,F23)</f>
        <v>14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4" customHeight="1">
      <c r="A6" s="117">
        <v>2</v>
      </c>
      <c r="B6" s="85" t="s">
        <v>66</v>
      </c>
      <c r="C6" s="93"/>
      <c r="D6" s="99"/>
      <c r="E6" s="114">
        <f t="shared" si="0"/>
        <v>14</v>
      </c>
      <c r="F6" s="135">
        <v>14</v>
      </c>
      <c r="G6" s="135"/>
      <c r="H6" s="135"/>
      <c r="I6" s="139"/>
      <c r="J6" s="138"/>
      <c r="K6" s="138"/>
    </row>
    <row r="7" spans="1:11" ht="42" customHeight="1">
      <c r="A7" s="117">
        <v>3</v>
      </c>
      <c r="B7" s="81" t="s">
        <v>67</v>
      </c>
      <c r="C7" s="92"/>
      <c r="D7" s="98"/>
      <c r="E7" s="114">
        <f t="shared" si="0"/>
        <v>14</v>
      </c>
      <c r="F7" s="108">
        <f>SUM(F8,F12,F14,F16,F17,F19,F20)</f>
        <v>14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68</v>
      </c>
      <c r="C8" s="122" t="s">
        <v>73</v>
      </c>
      <c r="D8" s="122"/>
      <c r="E8" s="114">
        <f t="shared" si="0"/>
        <v>0</v>
      </c>
      <c r="F8" s="108">
        <v>0</v>
      </c>
      <c r="G8" s="108"/>
      <c r="H8" s="108"/>
      <c r="I8" s="139"/>
      <c r="J8" s="138"/>
      <c r="K8" s="138"/>
    </row>
    <row r="9" spans="1:11" ht="21" customHeight="1">
      <c r="A9" s="117">
        <v>5</v>
      </c>
      <c r="B9" s="72"/>
      <c r="C9" s="71" t="s">
        <v>74</v>
      </c>
      <c r="D9" s="130" t="s">
        <v>82</v>
      </c>
      <c r="E9" s="114">
        <f t="shared" si="0"/>
        <v>0</v>
      </c>
      <c r="F9" s="108">
        <v>0</v>
      </c>
      <c r="G9" s="108"/>
      <c r="H9" s="108"/>
      <c r="I9" s="139"/>
      <c r="J9" s="138"/>
      <c r="K9" s="138"/>
    </row>
    <row r="10" spans="1:11" ht="40.5" customHeight="1">
      <c r="A10" s="117">
        <v>6</v>
      </c>
      <c r="B10" s="72"/>
      <c r="C10" s="72"/>
      <c r="D10" s="130" t="s">
        <v>83</v>
      </c>
      <c r="E10" s="114">
        <f t="shared" si="0"/>
        <v>0</v>
      </c>
      <c r="F10" s="108">
        <v>0</v>
      </c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84</v>
      </c>
      <c r="E11" s="114">
        <f t="shared" si="0"/>
        <v>0</v>
      </c>
      <c r="F11" s="108">
        <v>0</v>
      </c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75</v>
      </c>
      <c r="D12" s="122"/>
      <c r="E12" s="114">
        <f t="shared" si="0"/>
        <v>12</v>
      </c>
      <c r="F12" s="108">
        <v>12</v>
      </c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76</v>
      </c>
      <c r="D13" s="126"/>
      <c r="E13" s="114">
        <f t="shared" si="0"/>
        <v>12</v>
      </c>
      <c r="F13" s="108">
        <v>12</v>
      </c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77</v>
      </c>
      <c r="D14" s="122"/>
      <c r="E14" s="114">
        <f t="shared" si="0"/>
        <v>2</v>
      </c>
      <c r="F14" s="108">
        <v>2</v>
      </c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76</v>
      </c>
      <c r="D15" s="126"/>
      <c r="E15" s="114">
        <f t="shared" si="0"/>
        <v>0</v>
      </c>
      <c r="F15" s="108">
        <v>0</v>
      </c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78</v>
      </c>
      <c r="D16" s="122"/>
      <c r="E16" s="114">
        <f t="shared" si="0"/>
        <v>0</v>
      </c>
      <c r="F16" s="108">
        <v>0</v>
      </c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79</v>
      </c>
      <c r="D17" s="122"/>
      <c r="E17" s="114">
        <f t="shared" si="0"/>
        <v>0</v>
      </c>
      <c r="F17" s="108">
        <v>0</v>
      </c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76</v>
      </c>
      <c r="D18" s="126"/>
      <c r="E18" s="114">
        <f t="shared" si="0"/>
        <v>0</v>
      </c>
      <c r="F18" s="108">
        <v>0</v>
      </c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80</v>
      </c>
      <c r="D19" s="122"/>
      <c r="E19" s="114">
        <f t="shared" si="0"/>
        <v>0</v>
      </c>
      <c r="F19" s="108">
        <v>0</v>
      </c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81</v>
      </c>
      <c r="D20" s="122"/>
      <c r="E20" s="114">
        <f t="shared" si="0"/>
        <v>0</v>
      </c>
      <c r="F20" s="108">
        <v>0</v>
      </c>
      <c r="G20" s="108"/>
      <c r="H20" s="108"/>
      <c r="I20" s="140"/>
      <c r="J20" s="138"/>
      <c r="K20" s="141"/>
      <c r="L20" s="142"/>
    </row>
    <row r="21" spans="1:11" ht="36" customHeight="1">
      <c r="A21" s="74">
        <v>17</v>
      </c>
      <c r="B21" s="123" t="s">
        <v>69</v>
      </c>
      <c r="C21" s="123"/>
      <c r="D21" s="123"/>
      <c r="E21" s="114">
        <f t="shared" si="0"/>
        <v>0</v>
      </c>
      <c r="F21" s="108">
        <v>0</v>
      </c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70</v>
      </c>
      <c r="C22" s="123"/>
      <c r="D22" s="123"/>
      <c r="E22" s="114">
        <f t="shared" si="0"/>
        <v>0</v>
      </c>
      <c r="F22" s="108">
        <v>0</v>
      </c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71</v>
      </c>
      <c r="C23" s="122"/>
      <c r="D23" s="122"/>
      <c r="E23" s="114">
        <f t="shared" si="0"/>
        <v>0</v>
      </c>
      <c r="F23" s="108">
        <v>0</v>
      </c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72</v>
      </c>
      <c r="C24" s="93"/>
      <c r="D24" s="99"/>
      <c r="E24" s="114">
        <f t="shared" si="0"/>
        <v>0</v>
      </c>
      <c r="F24" s="108">
        <v>0</v>
      </c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7874015748031497" bottom="0.1968503937007874" header="0.15748031496062992" footer="0.1181102362204724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G1" sqref="F1:G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2.8515625" style="0" customWidth="1"/>
    <col min="6" max="6" width="18.00390625" style="0" customWidth="1"/>
    <col min="7" max="7" width="17.140625" style="0" customWidth="1"/>
    <col min="8" max="8" width="13.851562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85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32</v>
      </c>
      <c r="B3" s="78" t="s">
        <v>86</v>
      </c>
      <c r="C3" s="89"/>
      <c r="D3" s="95"/>
      <c r="E3" s="133" t="s">
        <v>61</v>
      </c>
      <c r="F3" s="133" t="s">
        <v>62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63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2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87</v>
      </c>
      <c r="C6" s="150"/>
      <c r="D6" s="160"/>
      <c r="E6" s="184">
        <f>SUM(F6:H6)</f>
        <v>0</v>
      </c>
      <c r="F6" s="108">
        <v>0</v>
      </c>
      <c r="G6" s="108">
        <v>0</v>
      </c>
      <c r="H6" s="135">
        <v>0</v>
      </c>
      <c r="I6" s="139"/>
      <c r="J6" s="138"/>
      <c r="K6" s="138"/>
    </row>
    <row r="7" spans="1:11" ht="45" customHeight="1">
      <c r="A7" s="76">
        <v>2</v>
      </c>
      <c r="B7" s="71" t="s">
        <v>88</v>
      </c>
      <c r="C7" s="85" t="s">
        <v>83</v>
      </c>
      <c r="D7" s="99"/>
      <c r="E7" s="184">
        <f>SUM(F7:H7)</f>
        <v>0</v>
      </c>
      <c r="F7" s="135">
        <v>0</v>
      </c>
      <c r="G7" s="108">
        <v>0</v>
      </c>
      <c r="H7" s="135">
        <v>0</v>
      </c>
      <c r="I7" s="139"/>
      <c r="J7" s="138"/>
      <c r="K7" s="138"/>
    </row>
    <row r="8" spans="1:11" ht="47.25" customHeight="1">
      <c r="A8" s="76">
        <v>3</v>
      </c>
      <c r="B8" s="73"/>
      <c r="C8" s="85" t="s">
        <v>84</v>
      </c>
      <c r="D8" s="99"/>
      <c r="E8" s="184">
        <f>SUM(F8:H8)</f>
        <v>0</v>
      </c>
      <c r="F8" s="135">
        <v>0</v>
      </c>
      <c r="G8" s="108">
        <v>0</v>
      </c>
      <c r="H8" s="135">
        <v>0</v>
      </c>
      <c r="I8" s="139"/>
      <c r="J8" s="138"/>
      <c r="K8" s="138"/>
    </row>
    <row r="9" spans="1:11" ht="18.75" customHeight="1">
      <c r="A9" s="77"/>
      <c r="B9" s="146"/>
      <c r="C9" s="146"/>
      <c r="D9" s="146"/>
      <c r="E9" s="163"/>
      <c r="F9" s="167"/>
      <c r="G9" s="167"/>
      <c r="H9" s="175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90</v>
      </c>
      <c r="D11" s="157" t="s">
        <v>96</v>
      </c>
      <c r="G11" s="170"/>
      <c r="H11" s="170"/>
      <c r="I11" s="170"/>
      <c r="J11" s="179"/>
      <c r="K11" s="179"/>
    </row>
    <row r="12" spans="2:11" ht="18" customHeight="1">
      <c r="B12" s="147"/>
      <c r="C12" s="152"/>
      <c r="D12" s="151" t="s">
        <v>97</v>
      </c>
      <c r="G12" s="22"/>
      <c r="I12" s="177"/>
      <c r="J12" s="177"/>
      <c r="K12" s="177"/>
    </row>
    <row r="13" spans="2:11" ht="18.75" customHeight="1">
      <c r="B13" s="147"/>
      <c r="C13" s="153"/>
      <c r="D13" s="157" t="s">
        <v>98</v>
      </c>
      <c r="E13" s="164"/>
      <c r="G13" s="22"/>
      <c r="I13" s="178"/>
      <c r="J13" s="180"/>
      <c r="K13" s="170"/>
    </row>
    <row r="14" spans="2:11" ht="18.75" customHeight="1">
      <c r="B14" s="147"/>
      <c r="C14" s="147"/>
      <c r="D14" s="156" t="s">
        <v>99</v>
      </c>
      <c r="E14" s="153"/>
      <c r="G14" s="171"/>
      <c r="H14" s="171"/>
      <c r="I14" s="171"/>
      <c r="J14" s="180"/>
      <c r="K14" s="181"/>
    </row>
    <row r="15" spans="2:11" ht="18.75" customHeight="1">
      <c r="B15" s="147"/>
      <c r="C15" s="147" t="s">
        <v>91</v>
      </c>
      <c r="D15" s="185" t="s">
        <v>101</v>
      </c>
      <c r="E15" s="158"/>
      <c r="F15" s="168"/>
      <c r="G15" s="172"/>
      <c r="H15" s="172"/>
      <c r="I15" s="172"/>
      <c r="J15" s="170"/>
      <c r="K15" s="182"/>
    </row>
    <row r="16" spans="2:11" ht="18.75">
      <c r="B16" s="148" t="s">
        <v>89</v>
      </c>
      <c r="C16" s="154"/>
      <c r="D16" s="154"/>
      <c r="E16" s="154"/>
      <c r="F16" s="154"/>
      <c r="G16" s="173"/>
      <c r="H16" s="173"/>
      <c r="I16" s="173"/>
      <c r="J16" s="173"/>
      <c r="K16" s="173"/>
    </row>
    <row r="17" spans="2:11" ht="18.75" customHeight="1">
      <c r="B17" s="149"/>
      <c r="C17" s="155"/>
      <c r="D17" s="155"/>
      <c r="E17" s="155"/>
      <c r="F17" s="155"/>
      <c r="G17" s="174"/>
      <c r="H17" s="176"/>
      <c r="I17" s="176"/>
      <c r="J17" s="176"/>
      <c r="K17" s="183"/>
    </row>
    <row r="18" spans="2:11" ht="18.75" customHeight="1">
      <c r="B18" s="138"/>
      <c r="C18" s="156" t="s">
        <v>92</v>
      </c>
      <c r="D18" s="161" t="s">
        <v>100</v>
      </c>
      <c r="E18" s="138"/>
      <c r="F18" s="164"/>
      <c r="G18" s="138"/>
      <c r="H18" s="138"/>
      <c r="I18" s="138"/>
      <c r="J18" s="138"/>
      <c r="K18" s="138"/>
    </row>
    <row r="19" spans="2:11" ht="18.75" customHeight="1">
      <c r="B19" s="138"/>
      <c r="C19" s="157" t="s">
        <v>93</v>
      </c>
      <c r="D19" s="161" t="s">
        <v>100</v>
      </c>
      <c r="E19" s="165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4"/>
      <c r="G20" s="22"/>
    </row>
    <row r="21" spans="2:7" ht="18.75" customHeight="1">
      <c r="B21" s="138"/>
      <c r="C21" s="147" t="s">
        <v>94</v>
      </c>
      <c r="D21" s="147"/>
      <c r="E21" s="166"/>
      <c r="F21" s="166"/>
      <c r="G21" s="166"/>
    </row>
    <row r="22" spans="2:7" ht="18.75" customHeight="1">
      <c r="B22" s="138"/>
      <c r="C22" s="158"/>
      <c r="D22" s="138"/>
      <c r="E22" s="138"/>
      <c r="F22" s="169"/>
      <c r="G22" s="22"/>
    </row>
    <row r="23" spans="2:7" ht="18.75" customHeight="1">
      <c r="B23" s="138"/>
      <c r="C23" s="159" t="s">
        <v>95</v>
      </c>
      <c r="D23" s="159"/>
      <c r="E23" s="159"/>
      <c r="F23" s="164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7480314960629921" bottom="0.5118110236220472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VT</cp:lastModifiedBy>
  <cp:lastPrinted>2014-02-05T14:20:42Z</cp:lastPrinted>
  <dcterms:modified xsi:type="dcterms:W3CDTF">2014-02-05T14:21:36Z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1-Л_00338_4.2013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901</vt:i4>
  </property>
  <property fmtid="{D5CDD505-2E9C-101B-9397-08002B2CF9AE}" pid="6" name="Тип звітуID">
    <vt:i4>851836</vt:i4>
  </property>
  <property fmtid="{D5CDD505-2E9C-101B-9397-08002B2CF9AE}" pid="7" name="Тип звіту">
    <vt:lpwstr>1-Л</vt:lpwstr>
  </property>
  <property fmtid="{D5CDD505-2E9C-101B-9397-08002B2CF9AE}" pid="8" name="К.Cума">
    <vt:lpwstr>200BFE39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3.10.2.551</vt:lpwstr>
  </property>
</Properties>
</file>